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980" windowHeight="80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 s="1"/>
  <c r="G10" i="1"/>
  <c r="H10" i="1"/>
  <c r="H11" i="1" s="1"/>
  <c r="I10" i="1"/>
  <c r="E11" i="1"/>
  <c r="B13" i="1"/>
  <c r="C13" i="1"/>
  <c r="D13" i="1"/>
  <c r="E13" i="1"/>
  <c r="E14" i="1" s="1"/>
  <c r="G13" i="1"/>
  <c r="I13" i="1"/>
  <c r="I11" i="1" l="1"/>
  <c r="G11" i="1"/>
  <c r="H13" i="1"/>
  <c r="H14" i="1" s="1"/>
  <c r="F13" i="1"/>
  <c r="F14" i="1" s="1"/>
  <c r="I14" i="1" l="1"/>
  <c r="G14" i="1"/>
</calcChain>
</file>

<file path=xl/sharedStrings.xml><?xml version="1.0" encoding="utf-8"?>
<sst xmlns="http://schemas.openxmlformats.org/spreadsheetml/2006/main" count="32" uniqueCount="15">
  <si>
    <t xml:space="preserve"> Наименование на общината</t>
  </si>
  <si>
    <t>Прогноза на показателите за поети ангажименти и за задължения за разходи за периода 2018 -  2020 г.</t>
  </si>
  <si>
    <t>Показател</t>
  </si>
  <si>
    <t>отчет</t>
  </si>
  <si>
    <t>бюджет</t>
  </si>
  <si>
    <t>прогноза</t>
  </si>
  <si>
    <t>Налични към края на годината задължения за разходи</t>
  </si>
  <si>
    <t>х</t>
  </si>
  <si>
    <t xml:space="preserve">Размер на отчетените/прогнозни разходи </t>
  </si>
  <si>
    <r>
      <t xml:space="preserve">Съотношение на наличните към края на год. задължения за разходи към средногод. размер на разходите за последните 4 години. </t>
    </r>
    <r>
      <rPr>
        <b/>
        <sz val="10"/>
        <color rgb="FFFF0000"/>
        <rFont val="Times New Roman"/>
        <family val="1"/>
        <charset val="204"/>
      </rPr>
      <t>(до 15%)</t>
    </r>
  </si>
  <si>
    <t>Налични към края на годината поети ангажименти за разходи</t>
  </si>
  <si>
    <r>
      <t xml:space="preserve">Съотношение на наличните към края на год.  поети ангажименти за разходи към средногод. размер на разходите за последните 4 г.  </t>
    </r>
    <r>
      <rPr>
        <b/>
        <sz val="10"/>
        <color rgb="FFFF0000"/>
        <rFont val="Times New Roman"/>
        <family val="1"/>
        <charset val="204"/>
      </rPr>
      <t>(до 50%)</t>
    </r>
  </si>
  <si>
    <t>Приложение № 3</t>
  </si>
  <si>
    <t>Разград</t>
  </si>
  <si>
    <t>Код по ЕБК: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</si>
</sst>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ë_â_-;\-* #,##0.00\ _ë_â_-;_-* &quot;-&quot;??\ _ë_â_-;_-@_-"/>
  </numFmts>
  <fonts count="1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bar"/>
      <charset val="204"/>
    </font>
    <font>
      <sz val="11"/>
      <color indexed="8"/>
      <name val="Calibri"/>
      <family val="2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>
      <alignment wrapText="1"/>
    </xf>
    <xf numFmtId="0" fontId="5" fillId="0" borderId="0"/>
    <xf numFmtId="0" fontId="9" fillId="0" borderId="0"/>
    <xf numFmtId="0" fontId="6" fillId="0" borderId="0"/>
    <xf numFmtId="0" fontId="5" fillId="0" borderId="0">
      <alignment wrapText="1"/>
    </xf>
    <xf numFmtId="0" fontId="5" fillId="0" borderId="0">
      <alignment wrapText="1"/>
    </xf>
    <xf numFmtId="9" fontId="5" fillId="0" borderId="0" applyFont="0" applyFill="0" applyBorder="0" applyAlignment="0" applyProtection="0">
      <alignment wrapText="1"/>
    </xf>
    <xf numFmtId="0" fontId="5" fillId="0" borderId="0"/>
  </cellStyleXfs>
  <cellXfs count="35">
    <xf numFmtId="0" fontId="0" fillId="0" borderId="0" xfId="0"/>
    <xf numFmtId="0" fontId="0" fillId="0" borderId="0" xfId="0"/>
    <xf numFmtId="3" fontId="2" fillId="2" borderId="6" xfId="0" applyNumberFormat="1" applyFont="1" applyFill="1" applyBorder="1" applyProtection="1">
      <protection locked="0"/>
    </xf>
    <xf numFmtId="3" fontId="2" fillId="2" borderId="3" xfId="0" applyNumberFormat="1" applyFont="1" applyFill="1" applyBorder="1" applyProtection="1"/>
    <xf numFmtId="3" fontId="2" fillId="2" borderId="6" xfId="0" applyNumberFormat="1" applyFont="1" applyFill="1" applyBorder="1" applyProtection="1"/>
    <xf numFmtId="3" fontId="2" fillId="2" borderId="17" xfId="0" applyNumberFormat="1" applyFont="1" applyFill="1" applyBorder="1" applyProtection="1">
      <protection locked="0"/>
    </xf>
    <xf numFmtId="3" fontId="2" fillId="2" borderId="19" xfId="0" applyNumberFormat="1" applyFont="1" applyFill="1" applyBorder="1" applyProtection="1">
      <protection locked="0"/>
    </xf>
    <xf numFmtId="0" fontId="10" fillId="0" borderId="0" xfId="0" applyFont="1" applyBorder="1" applyAlignment="1" applyProtection="1">
      <alignment horizontal="left"/>
    </xf>
    <xf numFmtId="0" fontId="11" fillId="0" borderId="7" xfId="0" applyFont="1" applyBorder="1" applyProtection="1"/>
    <xf numFmtId="0" fontId="13" fillId="0" borderId="13" xfId="0" applyFont="1" applyBorder="1" applyAlignment="1" applyProtection="1">
      <alignment horizontal="center"/>
    </xf>
    <xf numFmtId="0" fontId="13" fillId="0" borderId="14" xfId="0" applyFont="1" applyFill="1" applyBorder="1" applyAlignment="1" applyProtection="1">
      <alignment horizontal="center"/>
    </xf>
    <xf numFmtId="0" fontId="13" fillId="0" borderId="13" xfId="0" applyFont="1" applyFill="1" applyBorder="1" applyAlignment="1" applyProtection="1">
      <alignment horizontal="center"/>
    </xf>
    <xf numFmtId="0" fontId="13" fillId="0" borderId="18" xfId="0" applyFont="1" applyFill="1" applyBorder="1" applyAlignment="1" applyProtection="1">
      <alignment horizontal="center"/>
    </xf>
    <xf numFmtId="0" fontId="0" fillId="0" borderId="8" xfId="0" applyBorder="1" applyProtection="1"/>
    <xf numFmtId="0" fontId="12" fillId="0" borderId="2" xfId="0" applyFont="1" applyBorder="1" applyAlignment="1" applyProtection="1">
      <alignment horizontal="center"/>
    </xf>
    <xf numFmtId="0" fontId="12" fillId="0" borderId="5" xfId="0" applyFont="1" applyBorder="1" applyAlignment="1" applyProtection="1">
      <alignment horizontal="center"/>
    </xf>
    <xf numFmtId="0" fontId="12" fillId="0" borderId="10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wrapText="1"/>
    </xf>
    <xf numFmtId="0" fontId="2" fillId="0" borderId="16" xfId="0" applyFont="1" applyBorder="1" applyAlignment="1" applyProtection="1">
      <alignment wrapText="1"/>
    </xf>
    <xf numFmtId="0" fontId="1" fillId="0" borderId="12" xfId="0" applyFont="1" applyBorder="1" applyAlignment="1" applyProtection="1">
      <alignment wrapText="1"/>
    </xf>
    <xf numFmtId="3" fontId="2" fillId="2" borderId="21" xfId="0" applyNumberFormat="1" applyFont="1" applyFill="1" applyBorder="1" applyProtection="1">
      <protection locked="0"/>
    </xf>
    <xf numFmtId="3" fontId="2" fillId="2" borderId="22" xfId="0" applyNumberFormat="1" applyFont="1" applyFill="1" applyBorder="1" applyProtection="1">
      <protection locked="0"/>
    </xf>
    <xf numFmtId="3" fontId="2" fillId="2" borderId="23" xfId="0" applyNumberFormat="1" applyFont="1" applyFill="1" applyBorder="1" applyProtection="1">
      <protection locked="0"/>
    </xf>
    <xf numFmtId="3" fontId="2" fillId="2" borderId="11" xfId="0" applyNumberFormat="1" applyFont="1" applyFill="1" applyBorder="1" applyProtection="1">
      <protection locked="0"/>
    </xf>
    <xf numFmtId="3" fontId="2" fillId="2" borderId="25" xfId="0" applyNumberFormat="1" applyFont="1" applyFill="1" applyBorder="1" applyProtection="1">
      <protection locked="0"/>
    </xf>
    <xf numFmtId="3" fontId="2" fillId="2" borderId="24" xfId="0" applyNumberFormat="1" applyFont="1" applyFill="1" applyBorder="1" applyProtection="1">
      <protection locked="0"/>
    </xf>
    <xf numFmtId="10" fontId="4" fillId="2" borderId="4" xfId="0" applyNumberFormat="1" applyFont="1" applyFill="1" applyBorder="1" applyProtection="1"/>
    <xf numFmtId="10" fontId="2" fillId="2" borderId="4" xfId="0" applyNumberFormat="1" applyFont="1" applyFill="1" applyBorder="1" applyProtection="1"/>
    <xf numFmtId="10" fontId="2" fillId="2" borderId="26" xfId="0" applyNumberFormat="1" applyFont="1" applyFill="1" applyBorder="1" applyProtection="1"/>
    <xf numFmtId="10" fontId="2" fillId="2" borderId="9" xfId="0" applyNumberFormat="1" applyFont="1" applyFill="1" applyBorder="1" applyProtection="1"/>
    <xf numFmtId="10" fontId="4" fillId="2" borderId="9" xfId="0" applyNumberFormat="1" applyFont="1" applyFill="1" applyBorder="1" applyProtection="1"/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1" xfId="0" applyFont="1" applyBorder="1"/>
    <xf numFmtId="0" fontId="12" fillId="0" borderId="20" xfId="0" applyFont="1" applyBorder="1" applyAlignment="1" applyProtection="1">
      <alignment horizontal="center" wrapText="1"/>
    </xf>
  </cellXfs>
  <cellStyles count="14">
    <cellStyle name="Comma 2" xfId="4"/>
    <cellStyle name="Hyperlink 2" xfId="5"/>
    <cellStyle name="Normal 2" xfId="6"/>
    <cellStyle name="Normal 2 2" xfId="2"/>
    <cellStyle name="Normal 3" xfId="7"/>
    <cellStyle name="Normal 3 2" xfId="8"/>
    <cellStyle name="Normal 3 3" xfId="1"/>
    <cellStyle name="Normal 4" xfId="9"/>
    <cellStyle name="Normal 5" xfId="10"/>
    <cellStyle name="Normal 6" xfId="11"/>
    <cellStyle name="Percent 2" xfId="3"/>
    <cellStyle name="Percent 3" xfId="12"/>
    <cellStyle name="Нормален" xfId="0" builtinId="0"/>
    <cellStyle name="Нормален 2" xfId="1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L11" sqref="L11"/>
    </sheetView>
  </sheetViews>
  <sheetFormatPr defaultRowHeight="15"/>
  <cols>
    <col min="1" max="1" width="42.140625" customWidth="1"/>
    <col min="2" max="3" width="11.28515625" customWidth="1"/>
    <col min="4" max="5" width="11.140625" customWidth="1"/>
    <col min="6" max="6" width="11" customWidth="1"/>
    <col min="7" max="7" width="10.5703125" customWidth="1"/>
    <col min="8" max="8" width="10.7109375" customWidth="1"/>
    <col min="9" max="9" width="10.5703125" customWidth="1"/>
  </cols>
  <sheetData>
    <row r="1" spans="1:9" s="31" customFormat="1">
      <c r="I1" s="32" t="s">
        <v>12</v>
      </c>
    </row>
    <row r="2" spans="1:9" s="31" customFormat="1">
      <c r="I2" s="32"/>
    </row>
    <row r="3" spans="1:9" s="31" customFormat="1">
      <c r="A3" s="33" t="s">
        <v>13</v>
      </c>
      <c r="E3" s="31" t="s">
        <v>14</v>
      </c>
      <c r="G3" s="33">
        <v>6705</v>
      </c>
    </row>
    <row r="4" spans="1:9" s="31" customFormat="1" ht="15.75">
      <c r="A4" s="7" t="s">
        <v>0</v>
      </c>
    </row>
    <row r="5" spans="1:9" ht="15.75">
      <c r="A5" s="7"/>
      <c r="B5" s="1"/>
      <c r="C5" s="1"/>
      <c r="D5" s="1"/>
      <c r="E5" s="1"/>
      <c r="F5" s="1"/>
      <c r="G5" s="1"/>
      <c r="H5" s="1"/>
      <c r="I5" s="1"/>
    </row>
    <row r="6" spans="1:9" ht="15.75" thickBot="1">
      <c r="A6" s="34" t="s">
        <v>1</v>
      </c>
      <c r="B6" s="34"/>
      <c r="C6" s="34"/>
      <c r="D6" s="34"/>
      <c r="E6" s="34"/>
      <c r="F6" s="34"/>
      <c r="G6" s="34"/>
      <c r="H6" s="34"/>
      <c r="I6" s="34"/>
    </row>
    <row r="7" spans="1:9">
      <c r="A7" s="8" t="s">
        <v>2</v>
      </c>
      <c r="B7" s="9" t="s">
        <v>3</v>
      </c>
      <c r="C7" s="9" t="s">
        <v>3</v>
      </c>
      <c r="D7" s="9" t="s">
        <v>3</v>
      </c>
      <c r="E7" s="9" t="s">
        <v>3</v>
      </c>
      <c r="F7" s="10" t="s">
        <v>4</v>
      </c>
      <c r="G7" s="11" t="s">
        <v>5</v>
      </c>
      <c r="H7" s="10" t="s">
        <v>5</v>
      </c>
      <c r="I7" s="12" t="s">
        <v>5</v>
      </c>
    </row>
    <row r="8" spans="1:9" ht="15.75" thickBot="1">
      <c r="A8" s="13"/>
      <c r="B8" s="14">
        <v>2013</v>
      </c>
      <c r="C8" s="14">
        <v>2014</v>
      </c>
      <c r="D8" s="14">
        <v>2015</v>
      </c>
      <c r="E8" s="14">
        <v>2016</v>
      </c>
      <c r="F8" s="15">
        <v>2017</v>
      </c>
      <c r="G8" s="14">
        <v>2018</v>
      </c>
      <c r="H8" s="15">
        <v>2019</v>
      </c>
      <c r="I8" s="16">
        <v>2020</v>
      </c>
    </row>
    <row r="9" spans="1:9" ht="31.5" customHeight="1">
      <c r="A9" s="17" t="s">
        <v>6</v>
      </c>
      <c r="B9" s="4" t="s">
        <v>7</v>
      </c>
      <c r="C9" s="4" t="s">
        <v>7</v>
      </c>
      <c r="D9" s="4" t="s">
        <v>7</v>
      </c>
      <c r="E9" s="2">
        <v>944700</v>
      </c>
      <c r="F9" s="2">
        <v>1200000</v>
      </c>
      <c r="G9" s="2">
        <v>1300000</v>
      </c>
      <c r="H9" s="5">
        <v>1300000</v>
      </c>
      <c r="I9" s="6">
        <v>1300000</v>
      </c>
    </row>
    <row r="10" spans="1:9" ht="15" customHeight="1">
      <c r="A10" s="18" t="s">
        <v>8</v>
      </c>
      <c r="B10" s="23">
        <v>31363600</v>
      </c>
      <c r="C10" s="23">
        <v>38096300</v>
      </c>
      <c r="D10" s="23">
        <v>43075600</v>
      </c>
      <c r="E10" s="23">
        <v>34853700</v>
      </c>
      <c r="F10" s="23">
        <f>37888850-91888-62</f>
        <v>37796900</v>
      </c>
      <c r="G10" s="23">
        <f>22968100+14157500-91000+750600</f>
        <v>37785200</v>
      </c>
      <c r="H10" s="24">
        <f>25724300+14618200-91000+411900</f>
        <v>40663400</v>
      </c>
      <c r="I10" s="25">
        <f>28296700+15079700-91000+16000</f>
        <v>43301400</v>
      </c>
    </row>
    <row r="11" spans="1:9" ht="43.5" customHeight="1" thickBot="1">
      <c r="A11" s="19" t="s">
        <v>9</v>
      </c>
      <c r="B11" s="3" t="s">
        <v>7</v>
      </c>
      <c r="C11" s="3" t="s">
        <v>7</v>
      </c>
      <c r="D11" s="3" t="s">
        <v>7</v>
      </c>
      <c r="E11" s="26">
        <f>IF((E10+B10+C10+D10)&lt;&gt;0,+E9/((E10+B10+C10+D10)/4),"")</f>
        <v>2.5638242150713891E-2</v>
      </c>
      <c r="F11" s="27">
        <f t="shared" ref="F11:I11" si="0">IF((F10+C10+D10+E10)&lt;&gt;0,+F9/((F10+C10+D10+E10)/4),"")</f>
        <v>3.1204797737652164E-2</v>
      </c>
      <c r="G11" s="27">
        <f t="shared" si="0"/>
        <v>3.3873705796442478E-2</v>
      </c>
      <c r="H11" s="28">
        <f t="shared" si="0"/>
        <v>3.4414477376452028E-2</v>
      </c>
      <c r="I11" s="29">
        <f t="shared" si="0"/>
        <v>3.2592297311950277E-2</v>
      </c>
    </row>
    <row r="12" spans="1:9" ht="29.25" customHeight="1">
      <c r="A12" s="17" t="s">
        <v>10</v>
      </c>
      <c r="B12" s="4" t="s">
        <v>7</v>
      </c>
      <c r="C12" s="4" t="s">
        <v>7</v>
      </c>
      <c r="D12" s="4" t="s">
        <v>7</v>
      </c>
      <c r="E12" s="20">
        <v>13154200</v>
      </c>
      <c r="F12" s="20">
        <v>15000000</v>
      </c>
      <c r="G12" s="20">
        <v>16000000</v>
      </c>
      <c r="H12" s="21">
        <v>15000000</v>
      </c>
      <c r="I12" s="22">
        <v>16000000</v>
      </c>
    </row>
    <row r="13" spans="1:9" ht="15.75" customHeight="1">
      <c r="A13" s="18" t="s">
        <v>8</v>
      </c>
      <c r="B13" s="23">
        <f t="shared" ref="B13:I13" si="1">B10</f>
        <v>31363600</v>
      </c>
      <c r="C13" s="23">
        <f t="shared" si="1"/>
        <v>38096300</v>
      </c>
      <c r="D13" s="23">
        <f t="shared" si="1"/>
        <v>43075600</v>
      </c>
      <c r="E13" s="23">
        <f t="shared" si="1"/>
        <v>34853700</v>
      </c>
      <c r="F13" s="23">
        <f t="shared" si="1"/>
        <v>37796900</v>
      </c>
      <c r="G13" s="23">
        <f t="shared" si="1"/>
        <v>37785200</v>
      </c>
      <c r="H13" s="24">
        <f t="shared" si="1"/>
        <v>40663400</v>
      </c>
      <c r="I13" s="25">
        <f t="shared" si="1"/>
        <v>43301400</v>
      </c>
    </row>
    <row r="14" spans="1:9" ht="45" customHeight="1" thickBot="1">
      <c r="A14" s="19" t="s">
        <v>11</v>
      </c>
      <c r="B14" s="3" t="s">
        <v>7</v>
      </c>
      <c r="C14" s="3" t="s">
        <v>7</v>
      </c>
      <c r="D14" s="3" t="s">
        <v>7</v>
      </c>
      <c r="E14" s="26">
        <f>IF((E13+B13+C13+D13)&lt;&gt;0,+E12/((E13+B13+C13+D13)/4),"")</f>
        <v>0.35699223552336262</v>
      </c>
      <c r="F14" s="26">
        <f t="shared" ref="F14:I14" si="2">IF((F13+C13+D13+E13)&lt;&gt;0,+F12/((F13+C13+D13+E13)/4),"")</f>
        <v>0.39005997172065204</v>
      </c>
      <c r="G14" s="26">
        <f t="shared" si="2"/>
        <v>0.41690714826390746</v>
      </c>
      <c r="H14" s="26">
        <f t="shared" si="2"/>
        <v>0.39709012357444645</v>
      </c>
      <c r="I14" s="30">
        <f t="shared" si="2"/>
        <v>0.40113596691631115</v>
      </c>
    </row>
  </sheetData>
  <mergeCells count="1">
    <mergeCell ref="A6:I6"/>
  </mergeCells>
  <conditionalFormatting sqref="E14:I14">
    <cfRule type="cellIs" dxfId="1" priority="2" operator="greaterThan">
      <formula>0.5</formula>
    </cfRule>
  </conditionalFormatting>
  <conditionalFormatting sqref="E11:I11">
    <cfRule type="cellIs" dxfId="0" priority="1" operator="greaterThan">
      <formula>0.15</formula>
    </cfRule>
  </conditionalFormatting>
  <dataValidations count="1">
    <dataValidation allowBlank="1" showInputMessage="1" showErrorMessage="1" error="въведете цяло число" sqref="A9:I14"/>
  </dataValidations>
  <pageMargins left="0.70866141732283472" right="0.70866141732283472" top="1.1417322834645669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2017-03-01T08:49:20Z</cp:lastPrinted>
  <dcterms:created xsi:type="dcterms:W3CDTF">2017-03-01T08:42:59Z</dcterms:created>
  <dcterms:modified xsi:type="dcterms:W3CDTF">2017-09-01T10:52:25Z</dcterms:modified>
</cp:coreProperties>
</file>