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4" i="1" s="1"/>
  <c r="F13" i="1"/>
  <c r="E13" i="1"/>
  <c r="E14" i="1" s="1"/>
  <c r="D13" i="1"/>
  <c r="C13" i="1"/>
  <c r="F14" i="1" s="1"/>
  <c r="B13" i="1"/>
  <c r="G11" i="1"/>
  <c r="F11" i="1"/>
  <c r="E11" i="1"/>
</calcChain>
</file>

<file path=xl/sharedStrings.xml><?xml version="1.0" encoding="utf-8"?>
<sst xmlns="http://schemas.openxmlformats.org/spreadsheetml/2006/main" count="28" uniqueCount="13">
  <si>
    <t>Приложение № 2</t>
  </si>
  <si>
    <t>Прогноза на показателите за поети ангажименти и за задължения за разходи за 2022 и 2023 г. на Община Разград</t>
  </si>
  <si>
    <t>(в лева)</t>
  </si>
  <si>
    <t>Показател</t>
  </si>
  <si>
    <t>отчет</t>
  </si>
  <si>
    <t xml:space="preserve">проект на бюджет </t>
  </si>
  <si>
    <t>прогноза</t>
  </si>
  <si>
    <t>Налични към края на годината задължения за разходи</t>
  </si>
  <si>
    <t>х</t>
  </si>
  <si>
    <t xml:space="preserve">Размер на отчетените/прогнозни разходи </t>
  </si>
  <si>
    <r>
      <t xml:space="preserve">Съотношение на наличните към края на год. задължения за разходи към средногод. размер на разходите за последните 4 години. </t>
    </r>
    <r>
      <rPr>
        <b/>
        <sz val="10"/>
        <color indexed="10"/>
        <rFont val="Times New Roman"/>
        <family val="1"/>
        <charset val="204"/>
      </rPr>
      <t>(до 15%)</t>
    </r>
  </si>
  <si>
    <t>Налични към края на годината поети ангажименти за разходи</t>
  </si>
  <si>
    <r>
      <t xml:space="preserve">Съотношение на наличните към края на год.  поети ангажименти за разходи към средногод. размер на разходите за последните 4 г.  </t>
    </r>
    <r>
      <rPr>
        <b/>
        <sz val="10"/>
        <color indexed="10"/>
        <rFont val="Times New Roman"/>
        <family val="1"/>
        <charset val="204"/>
      </rPr>
      <t>(до 50%)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</si>
</sst>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 tint="-0.24994659260841701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/>
      <right style="medium">
        <color indexed="64"/>
      </right>
      <top style="thin">
        <color theme="0" tint="-0.24994659260841701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Border="1" applyAlignment="1" applyProtection="1">
      <alignment horizontal="left"/>
    </xf>
    <xf numFmtId="0" fontId="0" fillId="0" borderId="0" xfId="0" applyProtection="1"/>
    <xf numFmtId="0" fontId="0" fillId="0" borderId="0" xfId="0" applyFill="1" applyProtection="1"/>
    <xf numFmtId="0" fontId="1" fillId="0" borderId="0" xfId="0" applyFont="1" applyFill="1" applyAlignment="1" applyProtection="1">
      <alignment horizontal="right"/>
    </xf>
    <xf numFmtId="0" fontId="3" fillId="0" borderId="0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right" wrapText="1"/>
    </xf>
    <xf numFmtId="0" fontId="5" fillId="0" borderId="1" xfId="0" applyFont="1" applyBorder="1" applyProtection="1"/>
    <xf numFmtId="0" fontId="6" fillId="0" borderId="2" xfId="0" applyFont="1" applyBorder="1" applyAlignment="1" applyProtection="1">
      <alignment horizontal="center"/>
    </xf>
    <xf numFmtId="0" fontId="6" fillId="0" borderId="3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center"/>
    </xf>
    <xf numFmtId="0" fontId="0" fillId="0" borderId="5" xfId="0" applyBorder="1" applyProtection="1"/>
    <xf numFmtId="0" fontId="3" fillId="0" borderId="6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7" fillId="0" borderId="8" xfId="0" applyFont="1" applyBorder="1" applyAlignment="1" applyProtection="1">
      <alignment wrapText="1"/>
    </xf>
    <xf numFmtId="3" fontId="7" fillId="2" borderId="9" xfId="0" applyNumberFormat="1" applyFont="1" applyFill="1" applyBorder="1" applyProtection="1"/>
    <xf numFmtId="3" fontId="7" fillId="2" borderId="9" xfId="0" applyNumberFormat="1" applyFont="1" applyFill="1" applyBorder="1" applyProtection="1">
      <protection locked="0"/>
    </xf>
    <xf numFmtId="3" fontId="7" fillId="2" borderId="10" xfId="0" applyNumberFormat="1" applyFont="1" applyFill="1" applyBorder="1" applyProtection="1">
      <protection locked="0"/>
    </xf>
    <xf numFmtId="0" fontId="7" fillId="0" borderId="11" xfId="0" applyFont="1" applyBorder="1" applyAlignment="1" applyProtection="1">
      <alignment wrapText="1"/>
    </xf>
    <xf numFmtId="3" fontId="8" fillId="2" borderId="12" xfId="0" applyNumberFormat="1" applyFont="1" applyFill="1" applyBorder="1" applyProtection="1">
      <protection locked="0"/>
    </xf>
    <xf numFmtId="3" fontId="7" fillId="2" borderId="13" xfId="0" applyNumberFormat="1" applyFont="1" applyFill="1" applyBorder="1" applyProtection="1">
      <protection locked="0"/>
    </xf>
    <xf numFmtId="0" fontId="4" fillId="0" borderId="14" xfId="0" applyFont="1" applyBorder="1" applyAlignment="1" applyProtection="1">
      <alignment wrapText="1"/>
    </xf>
    <xf numFmtId="3" fontId="7" fillId="2" borderId="15" xfId="0" applyNumberFormat="1" applyFont="1" applyFill="1" applyBorder="1" applyProtection="1"/>
    <xf numFmtId="10" fontId="7" fillId="2" borderId="16" xfId="0" applyNumberFormat="1" applyFont="1" applyFill="1" applyBorder="1" applyProtection="1"/>
    <xf numFmtId="10" fontId="7" fillId="2" borderId="17" xfId="0" applyNumberFormat="1" applyFont="1" applyFill="1" applyBorder="1" applyProtection="1"/>
    <xf numFmtId="3" fontId="8" fillId="2" borderId="12" xfId="0" applyNumberFormat="1" applyFont="1" applyFill="1" applyBorder="1" applyProtection="1"/>
    <xf numFmtId="3" fontId="8" fillId="2" borderId="18" xfId="0" applyNumberFormat="1" applyFont="1" applyFill="1" applyBorder="1" applyProtection="1"/>
    <xf numFmtId="10" fontId="8" fillId="2" borderId="16" xfId="0" applyNumberFormat="1" applyFont="1" applyFill="1" applyBorder="1" applyProtection="1"/>
    <xf numFmtId="10" fontId="8" fillId="2" borderId="19" xfId="0" applyNumberFormat="1" applyFont="1" applyFill="1" applyBorder="1" applyProtection="1"/>
    <xf numFmtId="0" fontId="1" fillId="0" borderId="0" xfId="0" applyFont="1" applyProtection="1"/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 vertical="top"/>
    </xf>
    <xf numFmtId="0" fontId="2" fillId="0" borderId="0" xfId="0" applyFont="1" applyProtection="1"/>
    <xf numFmtId="0" fontId="11" fillId="0" borderId="0" xfId="0" applyFont="1" applyProtection="1"/>
    <xf numFmtId="0" fontId="12" fillId="0" borderId="0" xfId="0" applyFont="1" applyProtection="1"/>
    <xf numFmtId="0" fontId="0" fillId="0" borderId="0" xfId="0" applyFill="1" applyProtection="1">
      <protection locked="0"/>
    </xf>
    <xf numFmtId="0" fontId="3" fillId="0" borderId="0" xfId="0" applyFont="1" applyBorder="1" applyAlignment="1" applyProtection="1">
      <alignment horizontal="center" wrapText="1"/>
    </xf>
    <xf numFmtId="0" fontId="10" fillId="0" borderId="0" xfId="0" applyFont="1" applyFill="1" applyBorder="1" applyAlignment="1" applyProtection="1">
      <alignment horizontal="left" wrapText="1"/>
    </xf>
    <xf numFmtId="0" fontId="7" fillId="0" borderId="0" xfId="0" applyFont="1" applyFill="1" applyBorder="1" applyAlignment="1" applyProtection="1">
      <alignment horizontal="left" wrapText="1"/>
    </xf>
    <xf numFmtId="0" fontId="2" fillId="0" borderId="0" xfId="0" applyFont="1" applyFill="1" applyBorder="1" applyAlignment="1" applyProtection="1">
      <alignment horizontal="center" vertical="top"/>
    </xf>
  </cellXfs>
  <cellStyles count="1">
    <cellStyle name="Нормален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7"/>
  <sheetViews>
    <sheetView tabSelected="1" workbookViewId="0">
      <selection activeCell="J10" sqref="J10"/>
    </sheetView>
  </sheetViews>
  <sheetFormatPr defaultRowHeight="15" x14ac:dyDescent="0.25"/>
  <cols>
    <col min="1" max="1" width="46.7109375" style="2" customWidth="1"/>
    <col min="2" max="2" width="12.7109375" style="2" customWidth="1"/>
    <col min="3" max="3" width="12.7109375" style="3" customWidth="1"/>
    <col min="4" max="4" width="11.7109375" style="3" customWidth="1"/>
    <col min="5" max="5" width="11.42578125" style="3" customWidth="1"/>
    <col min="6" max="6" width="12.140625" style="3" customWidth="1"/>
    <col min="7" max="7" width="13" style="3" customWidth="1"/>
  </cols>
  <sheetData>
    <row r="2" spans="1:7" ht="15.75" x14ac:dyDescent="0.25">
      <c r="A2" s="1"/>
      <c r="G2" s="4" t="s">
        <v>0</v>
      </c>
    </row>
    <row r="3" spans="1:7" ht="15.75" x14ac:dyDescent="0.25">
      <c r="A3" s="1"/>
      <c r="G3" s="4"/>
    </row>
    <row r="4" spans="1:7" x14ac:dyDescent="0.25">
      <c r="A4" s="38" t="s">
        <v>1</v>
      </c>
      <c r="B4" s="38"/>
      <c r="C4" s="38"/>
      <c r="D4" s="38"/>
      <c r="E4" s="38"/>
      <c r="F4" s="38"/>
      <c r="G4" s="38"/>
    </row>
    <row r="5" spans="1:7" x14ac:dyDescent="0.25">
      <c r="A5" s="5"/>
      <c r="B5" s="5"/>
      <c r="C5" s="5"/>
      <c r="D5" s="5"/>
      <c r="E5" s="5"/>
      <c r="F5" s="5"/>
      <c r="G5" s="5"/>
    </row>
    <row r="6" spans="1:7" ht="15.75" thickBot="1" x14ac:dyDescent="0.3">
      <c r="A6" s="5"/>
      <c r="B6" s="5"/>
      <c r="C6" s="5"/>
      <c r="D6" s="5"/>
      <c r="E6" s="5"/>
      <c r="F6" s="5"/>
      <c r="G6" s="6" t="s">
        <v>2</v>
      </c>
    </row>
    <row r="7" spans="1:7" ht="30" x14ac:dyDescent="0.25">
      <c r="A7" s="7" t="s">
        <v>3</v>
      </c>
      <c r="B7" s="8" t="s">
        <v>4</v>
      </c>
      <c r="C7" s="8" t="s">
        <v>4</v>
      </c>
      <c r="D7" s="8" t="s">
        <v>4</v>
      </c>
      <c r="E7" s="9" t="s">
        <v>4</v>
      </c>
      <c r="F7" s="10" t="s">
        <v>5</v>
      </c>
      <c r="G7" s="11" t="s">
        <v>6</v>
      </c>
    </row>
    <row r="8" spans="1:7" ht="15.75" thickBot="1" x14ac:dyDescent="0.3">
      <c r="A8" s="12"/>
      <c r="B8" s="13">
        <v>2018</v>
      </c>
      <c r="C8" s="13">
        <v>2019</v>
      </c>
      <c r="D8" s="13">
        <v>2020</v>
      </c>
      <c r="E8" s="14">
        <v>2021</v>
      </c>
      <c r="F8" s="14">
        <v>2022</v>
      </c>
      <c r="G8" s="14">
        <v>2023</v>
      </c>
    </row>
    <row r="9" spans="1:7" x14ac:dyDescent="0.25">
      <c r="A9" s="15" t="s">
        <v>7</v>
      </c>
      <c r="B9" s="16" t="s">
        <v>8</v>
      </c>
      <c r="C9" s="16" t="s">
        <v>8</v>
      </c>
      <c r="D9" s="16" t="s">
        <v>8</v>
      </c>
      <c r="E9" s="17">
        <v>756124</v>
      </c>
      <c r="F9" s="17">
        <v>800000</v>
      </c>
      <c r="G9" s="18">
        <v>800000</v>
      </c>
    </row>
    <row r="10" spans="1:7" x14ac:dyDescent="0.25">
      <c r="A10" s="19" t="s">
        <v>9</v>
      </c>
      <c r="B10" s="20">
        <v>41345595</v>
      </c>
      <c r="C10" s="20">
        <v>47151442</v>
      </c>
      <c r="D10" s="20">
        <v>52556137</v>
      </c>
      <c r="E10" s="20">
        <v>64483012</v>
      </c>
      <c r="F10" s="20">
        <v>70511107</v>
      </c>
      <c r="G10" s="21">
        <v>65368617</v>
      </c>
    </row>
    <row r="11" spans="1:7" ht="39.75" thickBot="1" x14ac:dyDescent="0.3">
      <c r="A11" s="22" t="s">
        <v>10</v>
      </c>
      <c r="B11" s="23" t="s">
        <v>8</v>
      </c>
      <c r="C11" s="23" t="s">
        <v>8</v>
      </c>
      <c r="D11" s="23" t="s">
        <v>8</v>
      </c>
      <c r="E11" s="24">
        <f>IF((E10+B10+C10+D10)&lt;&gt;0,+E9/((E10+B10+C10+D10)/4),"")</f>
        <v>1.4715150936974184E-2</v>
      </c>
      <c r="F11" s="24">
        <f>IF((F10+C10+D10+E10)&lt;&gt;0,+F9/((F10+C10+D10+E10)/4),"")</f>
        <v>1.3634328286794074E-2</v>
      </c>
      <c r="G11" s="25">
        <f>IF((G10+D10+E10+F10)&lt;&gt;0,+G9/((G10+D10+E10+F10)/4),"")</f>
        <v>1.2652278424473289E-2</v>
      </c>
    </row>
    <row r="12" spans="1:7" ht="26.25" x14ac:dyDescent="0.25">
      <c r="A12" s="15" t="s">
        <v>11</v>
      </c>
      <c r="B12" s="16" t="s">
        <v>8</v>
      </c>
      <c r="C12" s="16" t="s">
        <v>8</v>
      </c>
      <c r="D12" s="16" t="s">
        <v>8</v>
      </c>
      <c r="E12" s="17">
        <v>7864455</v>
      </c>
      <c r="F12" s="17">
        <v>9000000</v>
      </c>
      <c r="G12" s="18">
        <v>9000000</v>
      </c>
    </row>
    <row r="13" spans="1:7" x14ac:dyDescent="0.25">
      <c r="A13" s="19" t="s">
        <v>9</v>
      </c>
      <c r="B13" s="26">
        <f t="shared" ref="B13:G13" si="0">B10</f>
        <v>41345595</v>
      </c>
      <c r="C13" s="26">
        <f t="shared" si="0"/>
        <v>47151442</v>
      </c>
      <c r="D13" s="26">
        <f t="shared" si="0"/>
        <v>52556137</v>
      </c>
      <c r="E13" s="26">
        <f t="shared" si="0"/>
        <v>64483012</v>
      </c>
      <c r="F13" s="26">
        <f t="shared" si="0"/>
        <v>70511107</v>
      </c>
      <c r="G13" s="27">
        <f t="shared" si="0"/>
        <v>65368617</v>
      </c>
    </row>
    <row r="14" spans="1:7" ht="39.75" thickBot="1" x14ac:dyDescent="0.3">
      <c r="A14" s="22" t="s">
        <v>12</v>
      </c>
      <c r="B14" s="23" t="s">
        <v>8</v>
      </c>
      <c r="C14" s="23" t="s">
        <v>8</v>
      </c>
      <c r="D14" s="23" t="s">
        <v>8</v>
      </c>
      <c r="E14" s="28">
        <f>IF((E13+B13+C13+D13)&lt;&gt;0,+E12/((E13+B13+C13+D13)/4),"")</f>
        <v>0.15305246541842515</v>
      </c>
      <c r="F14" s="28">
        <f>IF((F13+C13+D13+E13)&lt;&gt;0,+F12/((F13+C13+D13+E13)/4),"")</f>
        <v>0.15338619322643332</v>
      </c>
      <c r="G14" s="29">
        <f>IF((G13+D13+E13+F13)&lt;&gt;0,+G12/((G13+D13+E13+F13)/4),"")</f>
        <v>0.14233813227532452</v>
      </c>
    </row>
    <row r="16" spans="1:7" x14ac:dyDescent="0.25">
      <c r="A16" s="39"/>
      <c r="B16" s="40"/>
      <c r="C16" s="40"/>
      <c r="D16" s="40"/>
      <c r="E16" s="40"/>
      <c r="F16" s="40"/>
      <c r="G16" s="40"/>
    </row>
    <row r="18" spans="1:4" x14ac:dyDescent="0.25">
      <c r="A18" s="30"/>
    </row>
    <row r="20" spans="1:4" ht="15.75" x14ac:dyDescent="0.25">
      <c r="A20" s="31"/>
      <c r="B20" s="32"/>
      <c r="C20" s="32"/>
      <c r="D20" s="32"/>
    </row>
    <row r="21" spans="1:4" ht="15.75" x14ac:dyDescent="0.25">
      <c r="A21" s="33"/>
      <c r="B21" s="41"/>
      <c r="C21" s="41"/>
      <c r="D21" s="41"/>
    </row>
    <row r="22" spans="1:4" ht="15.75" x14ac:dyDescent="0.25">
      <c r="A22" s="32"/>
      <c r="B22" s="34"/>
      <c r="C22" s="34"/>
      <c r="D22" s="34"/>
    </row>
    <row r="23" spans="1:4" ht="15.75" x14ac:dyDescent="0.25">
      <c r="A23" s="32"/>
      <c r="B23" s="35"/>
      <c r="C23" s="35"/>
      <c r="D23" s="36"/>
    </row>
    <row r="26" spans="1:4" ht="15.75" x14ac:dyDescent="0.25">
      <c r="B26" s="32"/>
      <c r="C26" s="37"/>
      <c r="D26" s="37"/>
    </row>
    <row r="27" spans="1:4" ht="15.75" x14ac:dyDescent="0.25">
      <c r="B27" s="41"/>
      <c r="C27" s="41"/>
      <c r="D27" s="41"/>
    </row>
  </sheetData>
  <mergeCells count="4">
    <mergeCell ref="A4:G4"/>
    <mergeCell ref="A16:G16"/>
    <mergeCell ref="B21:D21"/>
    <mergeCell ref="B27:D27"/>
  </mergeCells>
  <conditionalFormatting sqref="E14:G14">
    <cfRule type="cellIs" dxfId="1" priority="2" operator="greaterThan">
      <formula>0.5</formula>
    </cfRule>
  </conditionalFormatting>
  <conditionalFormatting sqref="E11:G11">
    <cfRule type="cellIs" dxfId="0" priority="1" operator="greaterThan">
      <formula>0.15</formula>
    </cfRule>
  </conditionalFormatting>
  <dataValidations count="1">
    <dataValidation allowBlank="1" showInputMessage="1" showErrorMessage="1" error="въведете цяло число" sqref="A4:A6 A65540:A65542 A131076:A131078 A196612:A196614 A262148:A262150 A327684:A327686 A393220:A393222 A458756:A458758 A524292:A524294 A589828:A589830 A655364:A655366 A720900:A720902 A786436:A786438 A851972:A851974 A917508:A917510 A983044:A983046 A9:G14 A65545:G65550 A131081:G131086 A196617:G196622 A262153:G262158 A327689:G327694 A393225:G393230 A458761:G458766 A524297:G524302 A589833:G589838 A655369:G655374 A720905:G720910 A786441:G786446 A851977:G851982 A917513:G917518 A983049:G983054"/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Николова</dc:creator>
  <cp:lastModifiedBy>Едибе Ахмедова</cp:lastModifiedBy>
  <cp:lastPrinted>2022-09-14T11:21:08Z</cp:lastPrinted>
  <dcterms:created xsi:type="dcterms:W3CDTF">2022-09-13T07:50:39Z</dcterms:created>
  <dcterms:modified xsi:type="dcterms:W3CDTF">2022-09-14T11:21:33Z</dcterms:modified>
</cp:coreProperties>
</file>