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ЮЛ" sheetId="1" r:id="rId1"/>
  </sheets>
  <calcPr calcId="162913"/>
</workbook>
</file>

<file path=xl/calcChain.xml><?xml version="1.0" encoding="utf-8"?>
<calcChain xmlns="http://schemas.openxmlformats.org/spreadsheetml/2006/main">
  <c r="J22" i="1" l="1"/>
  <c r="J23" i="1"/>
  <c r="K23" i="1" s="1"/>
  <c r="J24" i="1"/>
  <c r="K24" i="1" s="1"/>
  <c r="F22" i="1"/>
  <c r="K22" i="1" s="1"/>
  <c r="F23" i="1"/>
  <c r="F24" i="1"/>
  <c r="J21" i="1" l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F7" i="1"/>
  <c r="J6" i="1"/>
  <c r="F6" i="1"/>
  <c r="J5" i="1"/>
  <c r="F5" i="1"/>
  <c r="K6" i="1" l="1"/>
  <c r="K8" i="1"/>
  <c r="K14" i="1"/>
  <c r="K18" i="1"/>
  <c r="K20" i="1"/>
  <c r="K7" i="1"/>
  <c r="K9" i="1"/>
  <c r="K13" i="1"/>
  <c r="K15" i="1"/>
  <c r="K19" i="1"/>
  <c r="K21" i="1"/>
  <c r="K10" i="1"/>
  <c r="K5" i="1"/>
  <c r="K11" i="1"/>
  <c r="K17" i="1"/>
  <c r="K16" i="1"/>
  <c r="K12" i="1"/>
</calcChain>
</file>

<file path=xl/sharedStrings.xml><?xml version="1.0" encoding="utf-8"?>
<sst xmlns="http://schemas.openxmlformats.org/spreadsheetml/2006/main" count="53" uniqueCount="52">
  <si>
    <t>Приложение № 2</t>
  </si>
  <si>
    <t>ИМОТИ НА ЮРИДИЧЕСКИ ЛИЦА</t>
  </si>
  <si>
    <t>Описание на имота</t>
  </si>
  <si>
    <t>Населено място</t>
  </si>
  <si>
    <t>Данъчна оценка за 2024 г.</t>
  </si>
  <si>
    <t>Отчетна стойност за 2024 г.</t>
  </si>
  <si>
    <t>Облагаема основа за 2024 г.</t>
  </si>
  <si>
    <t>ДНИ - 2024 г. 2 ‰</t>
  </si>
  <si>
    <t>Данъчна оценка за 2025 г.</t>
  </si>
  <si>
    <t>Отчетна стойност за 2025 г.</t>
  </si>
  <si>
    <t>Облагаема основа за 2025 г.</t>
  </si>
  <si>
    <t>ДНИ - 2025 г. 3 ‰</t>
  </si>
  <si>
    <t>Земя с площ 1740 кв.м.</t>
  </si>
  <si>
    <t>с. Балкански</t>
  </si>
  <si>
    <t>Земя с площ 3155 кв.м., с построени в имота две сгради, от които една производствен обект и една навес с ограда, с обща РЗП 249 кв.м.</t>
  </si>
  <si>
    <t>с. Гецово</t>
  </si>
  <si>
    <t>Земя с площ 1147 кв.м.</t>
  </si>
  <si>
    <t>с. Дряновец</t>
  </si>
  <si>
    <t>Земя с площ 2955 кв.м., с построени в имота шест сгради, от които два производствени обекти и четири склада, с обща РЗП 667 кв.м.</t>
  </si>
  <si>
    <t>с. Мортаго-ново</t>
  </si>
  <si>
    <t>Земя с площ 2860 кв.м., с построени в имота две сгради, от които един производствен обект и един склад, с обща РЗП 553,40 кв.м.</t>
  </si>
  <si>
    <t>с. Осенец</t>
  </si>
  <si>
    <t>Земя с площ 2156 кв.м., с построената в имота сграда-други нежилищни обекти, с обща РЗП 421,00 кв.м.</t>
  </si>
  <si>
    <t>с. Островче</t>
  </si>
  <si>
    <t>Сграда - търговски обект с РЗП 78 кв.м.</t>
  </si>
  <si>
    <t>с. Радинград</t>
  </si>
  <si>
    <t>Сграда - други нежилищни обекти с РЗП 48,76 кв.м.</t>
  </si>
  <si>
    <t>с. Раковски</t>
  </si>
  <si>
    <t>Земя с площ 6130 кв.м., с построени в имота дванадесет сгради, от които девет други нежилищни обект, един гараж и два склада, с обща РЗП 1865 кв.м.</t>
  </si>
  <si>
    <t>с. Стражец</t>
  </si>
  <si>
    <t>Земя с площ 2000 кв.м., с построената в имота сграда-търговски обект, с обща РЗП 252,00 кв.м.</t>
  </si>
  <si>
    <t>с. Топчии</t>
  </si>
  <si>
    <t>Сграда - други нежилищни обекти с РЗП 250,00 кв.м.</t>
  </si>
  <si>
    <t>с. Ушинци</t>
  </si>
  <si>
    <t>Земя с площ 7860 кв.м., с построената в имота сграда-селскостопански обект, с обща РЗП 1920,00 кв.м.</t>
  </si>
  <si>
    <t>с. Черковна</t>
  </si>
  <si>
    <t>Земя с площ 2228 кв.м., с построената в имота сграда-производствен обект, с обща РЗП 1080,00 кв.м.</t>
  </si>
  <si>
    <t>с. Дянково</t>
  </si>
  <si>
    <t>Земя с площ 1140 кв.м., с построената в имота сграда-търговски обект, с обща РЗП 336,70 кв.м.</t>
  </si>
  <si>
    <t>с. Ясеновец</t>
  </si>
  <si>
    <t>Сграда - търговски обект с РЗП 174,57 кв.м.</t>
  </si>
  <si>
    <t>гр. Разград, ул. "Н.Й.Вапца-ров"</t>
  </si>
  <si>
    <t>Земя с площ 11 кв.м., с построената в имота сграда-други нежилищни имоти, с обща РЗП 35,83 кв.м.</t>
  </si>
  <si>
    <t>гр. Разград, ул. "Велико Търново"</t>
  </si>
  <si>
    <t>Сграда - други нежилищни обекти с РЗП 210,00 кв.м.</t>
  </si>
  <si>
    <t>гр. Разград, ж.к. "Освобожде-ние"</t>
  </si>
  <si>
    <t>Земя с площ 8262 кв.м., с построената в имота сграда-търговски обект, с обща РЗП 2993.35 кв.м.</t>
  </si>
  <si>
    <t>гр. Разград, ул. "Търговска" № 7</t>
  </si>
  <si>
    <t>Земя с площ 1585 кв.м., с построената в имота сграда-други нежилищни имоти, с обща РЗП 19.60 кв.м.</t>
  </si>
  <si>
    <t>гр. Разград</t>
  </si>
  <si>
    <t>Земя с площ 12417 кв.м., с построената в имота сграда-селскостопански обект, с обща РЗП 1613.00 кв.м.</t>
  </si>
  <si>
    <t>Разлика в 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</si>
</sst>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man Old Style"/>
      <family val="1"/>
      <charset val="204"/>
    </font>
    <font>
      <b/>
      <sz val="10"/>
      <color theme="1"/>
      <name val="Bookman Old Style"/>
      <family val="1"/>
      <charset val="204"/>
    </font>
    <font>
      <sz val="10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2" fontId="3" fillId="2" borderId="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/>
    </xf>
    <xf numFmtId="0" fontId="2" fillId="0" borderId="7" xfId="0" applyFont="1" applyBorder="1" applyAlignment="1"/>
    <xf numFmtId="0" fontId="3" fillId="0" borderId="2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6" workbookViewId="0">
      <selection activeCell="G19" sqref="G19"/>
    </sheetView>
  </sheetViews>
  <sheetFormatPr defaultRowHeight="15" x14ac:dyDescent="0.25"/>
  <cols>
    <col min="1" max="1" width="28.5703125" customWidth="1"/>
    <col min="2" max="2" width="11" customWidth="1"/>
    <col min="3" max="3" width="11.28515625" customWidth="1"/>
    <col min="4" max="4" width="13.140625" customWidth="1"/>
    <col min="5" max="5" width="13" customWidth="1"/>
    <col min="6" max="6" width="9.140625" style="2" customWidth="1"/>
    <col min="7" max="7" width="11.140625" customWidth="1"/>
    <col min="8" max="8" width="13.5703125" customWidth="1"/>
    <col min="9" max="9" width="13.85546875" customWidth="1"/>
    <col min="10" max="10" width="9.5703125" style="2" customWidth="1"/>
    <col min="11" max="11" width="9" style="2" customWidth="1"/>
  </cols>
  <sheetData>
    <row r="1" spans="1:11" x14ac:dyDescent="0.25">
      <c r="A1" s="1"/>
      <c r="B1" s="1"/>
      <c r="C1" s="1"/>
      <c r="D1" s="1"/>
      <c r="E1" s="1"/>
      <c r="G1" s="1"/>
      <c r="H1" s="1"/>
      <c r="I1" s="1"/>
    </row>
    <row r="2" spans="1:11" x14ac:dyDescent="0.25">
      <c r="A2" s="1"/>
      <c r="B2" s="1"/>
      <c r="C2" s="1"/>
      <c r="D2" s="1"/>
      <c r="E2" s="1"/>
      <c r="G2" s="1"/>
      <c r="H2" s="1"/>
      <c r="I2" s="19" t="s">
        <v>0</v>
      </c>
      <c r="J2" s="19"/>
    </row>
    <row r="3" spans="1:1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8.25" x14ac:dyDescent="0.25">
      <c r="A4" s="3" t="s">
        <v>2</v>
      </c>
      <c r="B4" s="4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51</v>
      </c>
    </row>
    <row r="5" spans="1:11" ht="30" x14ac:dyDescent="0.25">
      <c r="A5" s="7" t="s">
        <v>12</v>
      </c>
      <c r="B5" s="8" t="s">
        <v>13</v>
      </c>
      <c r="C5" s="9">
        <v>5328.6</v>
      </c>
      <c r="D5" s="9">
        <v>5000</v>
      </c>
      <c r="E5" s="9">
        <v>5328.6</v>
      </c>
      <c r="F5" s="10">
        <f>+E5*0.002</f>
        <v>10.657200000000001</v>
      </c>
      <c r="G5" s="9">
        <v>5328.6</v>
      </c>
      <c r="H5" s="9">
        <v>5000</v>
      </c>
      <c r="I5" s="9">
        <v>5328.6</v>
      </c>
      <c r="J5" s="10">
        <f>+I5*0.003</f>
        <v>15.985800000000001</v>
      </c>
      <c r="K5" s="11">
        <f>+J5-F5</f>
        <v>5.3285999999999998</v>
      </c>
    </row>
    <row r="6" spans="1:11" ht="90" x14ac:dyDescent="0.25">
      <c r="A6" s="7" t="s">
        <v>14</v>
      </c>
      <c r="B6" s="8" t="s">
        <v>15</v>
      </c>
      <c r="C6" s="9">
        <v>14933.7</v>
      </c>
      <c r="D6" s="9">
        <v>14343.7</v>
      </c>
      <c r="E6" s="9">
        <v>18216.5</v>
      </c>
      <c r="F6" s="10">
        <f t="shared" ref="F6:F24" si="0">+E6*0.002</f>
        <v>36.433</v>
      </c>
      <c r="G6" s="9">
        <v>14933</v>
      </c>
      <c r="H6" s="9">
        <v>14343.7</v>
      </c>
      <c r="I6" s="9">
        <v>18216.5</v>
      </c>
      <c r="J6" s="10">
        <f t="shared" ref="J6:J24" si="1">+I6*0.003</f>
        <v>54.649500000000003</v>
      </c>
      <c r="K6" s="11">
        <f>+J6-F6</f>
        <v>18.216500000000003</v>
      </c>
    </row>
    <row r="7" spans="1:11" ht="30" x14ac:dyDescent="0.25">
      <c r="A7" s="7" t="s">
        <v>16</v>
      </c>
      <c r="B7" s="8" t="s">
        <v>17</v>
      </c>
      <c r="C7" s="9">
        <v>2899.6</v>
      </c>
      <c r="D7" s="9">
        <v>1000</v>
      </c>
      <c r="E7" s="9">
        <v>2899.6</v>
      </c>
      <c r="F7" s="10">
        <f t="shared" si="0"/>
        <v>5.7991999999999999</v>
      </c>
      <c r="G7" s="9">
        <v>2899.6</v>
      </c>
      <c r="H7" s="9">
        <v>1000</v>
      </c>
      <c r="I7" s="9">
        <v>2899.6</v>
      </c>
      <c r="J7" s="10">
        <f t="shared" si="1"/>
        <v>8.6988000000000003</v>
      </c>
      <c r="K7" s="11">
        <f t="shared" ref="K7:K24" si="2">+J7-F7</f>
        <v>2.8996000000000004</v>
      </c>
    </row>
    <row r="8" spans="1:11" ht="90" x14ac:dyDescent="0.25">
      <c r="A8" s="7" t="s">
        <v>18</v>
      </c>
      <c r="B8" s="8" t="s">
        <v>19</v>
      </c>
      <c r="C8" s="9">
        <v>42608.6</v>
      </c>
      <c r="D8" s="9">
        <v>47000</v>
      </c>
      <c r="E8" s="9">
        <v>48789.2</v>
      </c>
      <c r="F8" s="10">
        <f t="shared" si="0"/>
        <v>97.578400000000002</v>
      </c>
      <c r="G8" s="9">
        <v>42506</v>
      </c>
      <c r="H8" s="9">
        <v>47000</v>
      </c>
      <c r="I8" s="9">
        <v>48760</v>
      </c>
      <c r="J8" s="10">
        <f t="shared" si="1"/>
        <v>146.28</v>
      </c>
      <c r="K8" s="11">
        <f t="shared" si="2"/>
        <v>48.701599999999999</v>
      </c>
    </row>
    <row r="9" spans="1:11" ht="90" x14ac:dyDescent="0.25">
      <c r="A9" s="7" t="s">
        <v>20</v>
      </c>
      <c r="B9" s="8" t="s">
        <v>21</v>
      </c>
      <c r="C9" s="9">
        <v>29821.200000000001</v>
      </c>
      <c r="D9" s="9">
        <v>31725.4</v>
      </c>
      <c r="E9" s="9">
        <v>31725.4</v>
      </c>
      <c r="F9" s="10">
        <f t="shared" si="0"/>
        <v>63.450800000000001</v>
      </c>
      <c r="G9" s="9">
        <v>29821.200000000001</v>
      </c>
      <c r="H9" s="9">
        <v>31725.4</v>
      </c>
      <c r="I9" s="9">
        <v>31725.4</v>
      </c>
      <c r="J9" s="10">
        <f t="shared" si="1"/>
        <v>95.176200000000009</v>
      </c>
      <c r="K9" s="11">
        <f t="shared" si="2"/>
        <v>31.725400000000008</v>
      </c>
    </row>
    <row r="10" spans="1:11" ht="60" x14ac:dyDescent="0.25">
      <c r="A10" s="7" t="s">
        <v>22</v>
      </c>
      <c r="B10" s="12" t="s">
        <v>23</v>
      </c>
      <c r="C10" s="9">
        <v>7468.5</v>
      </c>
      <c r="D10" s="9">
        <v>50011</v>
      </c>
      <c r="E10" s="9">
        <v>50011</v>
      </c>
      <c r="F10" s="10">
        <f t="shared" si="0"/>
        <v>100.02200000000001</v>
      </c>
      <c r="G10" s="9">
        <v>7468.5</v>
      </c>
      <c r="H10" s="9">
        <v>50011</v>
      </c>
      <c r="I10" s="9">
        <v>50011</v>
      </c>
      <c r="J10" s="10">
        <f t="shared" si="1"/>
        <v>150.03300000000002</v>
      </c>
      <c r="K10" s="13">
        <f t="shared" si="2"/>
        <v>50.01100000000001</v>
      </c>
    </row>
    <row r="11" spans="1:11" ht="30" x14ac:dyDescent="0.25">
      <c r="A11" s="7" t="s">
        <v>24</v>
      </c>
      <c r="B11" s="8" t="s">
        <v>25</v>
      </c>
      <c r="C11" s="9">
        <v>4907.3</v>
      </c>
      <c r="D11" s="9">
        <v>14000</v>
      </c>
      <c r="E11" s="9">
        <v>14000</v>
      </c>
      <c r="F11" s="10">
        <f t="shared" si="0"/>
        <v>28</v>
      </c>
      <c r="G11" s="9">
        <v>4907.3</v>
      </c>
      <c r="H11" s="9">
        <v>14000</v>
      </c>
      <c r="I11" s="9">
        <v>14000</v>
      </c>
      <c r="J11" s="10">
        <f t="shared" si="1"/>
        <v>42</v>
      </c>
      <c r="K11" s="11">
        <f t="shared" si="2"/>
        <v>14</v>
      </c>
    </row>
    <row r="12" spans="1:11" ht="30" x14ac:dyDescent="0.25">
      <c r="A12" s="7" t="s">
        <v>26</v>
      </c>
      <c r="B12" s="12" t="s">
        <v>27</v>
      </c>
      <c r="C12" s="9">
        <v>1681.1</v>
      </c>
      <c r="D12" s="9">
        <v>1875</v>
      </c>
      <c r="E12" s="9">
        <v>1875</v>
      </c>
      <c r="F12" s="10">
        <f t="shared" si="0"/>
        <v>3.75</v>
      </c>
      <c r="G12" s="9">
        <v>1681.1</v>
      </c>
      <c r="H12" s="9">
        <v>1875</v>
      </c>
      <c r="I12" s="9">
        <v>1875</v>
      </c>
      <c r="J12" s="10">
        <f t="shared" si="1"/>
        <v>5.625</v>
      </c>
      <c r="K12" s="11">
        <f t="shared" si="2"/>
        <v>1.875</v>
      </c>
    </row>
    <row r="13" spans="1:11" ht="105" x14ac:dyDescent="0.25">
      <c r="A13" s="7" t="s">
        <v>28</v>
      </c>
      <c r="B13" s="12" t="s">
        <v>29</v>
      </c>
      <c r="C13" s="9">
        <v>81599.100000000006</v>
      </c>
      <c r="D13" s="9">
        <v>65371.75</v>
      </c>
      <c r="E13" s="9">
        <v>83457</v>
      </c>
      <c r="F13" s="10">
        <f t="shared" si="0"/>
        <v>166.91400000000002</v>
      </c>
      <c r="G13" s="9">
        <v>81599.100000000006</v>
      </c>
      <c r="H13" s="9">
        <v>65371.75</v>
      </c>
      <c r="I13" s="9">
        <v>83457</v>
      </c>
      <c r="J13" s="10">
        <f t="shared" si="1"/>
        <v>250.37100000000001</v>
      </c>
      <c r="K13" s="11">
        <f t="shared" si="2"/>
        <v>83.456999999999994</v>
      </c>
    </row>
    <row r="14" spans="1:11" ht="60" x14ac:dyDescent="0.25">
      <c r="A14" s="7" t="s">
        <v>30</v>
      </c>
      <c r="B14" s="8" t="s">
        <v>31</v>
      </c>
      <c r="C14" s="9">
        <v>14402.1</v>
      </c>
      <c r="D14" s="9">
        <v>6400</v>
      </c>
      <c r="E14" s="9">
        <v>14402.1</v>
      </c>
      <c r="F14" s="10">
        <f t="shared" si="0"/>
        <v>28.804200000000002</v>
      </c>
      <c r="G14" s="9">
        <v>14402.1</v>
      </c>
      <c r="H14" s="9">
        <v>6400</v>
      </c>
      <c r="I14" s="9">
        <v>14402.1</v>
      </c>
      <c r="J14" s="10">
        <f t="shared" si="1"/>
        <v>43.206299999999999</v>
      </c>
      <c r="K14" s="11">
        <f t="shared" si="2"/>
        <v>14.402099999999997</v>
      </c>
    </row>
    <row r="15" spans="1:11" ht="30" x14ac:dyDescent="0.25">
      <c r="A15" s="7" t="s">
        <v>32</v>
      </c>
      <c r="B15" s="8" t="s">
        <v>33</v>
      </c>
      <c r="C15" s="9">
        <v>7059.4</v>
      </c>
      <c r="D15" s="9">
        <v>3000</v>
      </c>
      <c r="E15" s="9">
        <v>7059.4</v>
      </c>
      <c r="F15" s="10">
        <f t="shared" si="0"/>
        <v>14.1188</v>
      </c>
      <c r="G15" s="9">
        <v>7059.4</v>
      </c>
      <c r="H15" s="9">
        <v>3000</v>
      </c>
      <c r="I15" s="9">
        <v>7059.4</v>
      </c>
      <c r="J15" s="10">
        <f t="shared" si="1"/>
        <v>21.1782</v>
      </c>
      <c r="K15" s="11">
        <f t="shared" si="2"/>
        <v>7.0594000000000001</v>
      </c>
    </row>
    <row r="16" spans="1:11" ht="60" x14ac:dyDescent="0.25">
      <c r="A16" s="7" t="s">
        <v>34</v>
      </c>
      <c r="B16" s="8" t="s">
        <v>35</v>
      </c>
      <c r="C16" s="9">
        <v>24948.7</v>
      </c>
      <c r="D16" s="9">
        <v>26000</v>
      </c>
      <c r="E16" s="9">
        <v>26000</v>
      </c>
      <c r="F16" s="10">
        <f t="shared" si="0"/>
        <v>52</v>
      </c>
      <c r="G16" s="9">
        <v>24948.7</v>
      </c>
      <c r="H16" s="9">
        <v>26000</v>
      </c>
      <c r="I16" s="9">
        <v>26000</v>
      </c>
      <c r="J16" s="10">
        <f t="shared" si="1"/>
        <v>78</v>
      </c>
      <c r="K16" s="11">
        <f t="shared" si="2"/>
        <v>26</v>
      </c>
    </row>
    <row r="17" spans="1:11" ht="60" x14ac:dyDescent="0.25">
      <c r="A17" s="7" t="s">
        <v>36</v>
      </c>
      <c r="B17" s="14" t="s">
        <v>37</v>
      </c>
      <c r="C17" s="15">
        <v>67891.7</v>
      </c>
      <c r="D17" s="15">
        <v>187400</v>
      </c>
      <c r="E17" s="15">
        <v>187400</v>
      </c>
      <c r="F17" s="10">
        <f t="shared" si="0"/>
        <v>374.8</v>
      </c>
      <c r="G17" s="15">
        <v>67406.2</v>
      </c>
      <c r="H17" s="15">
        <v>187400</v>
      </c>
      <c r="I17" s="15">
        <v>187400</v>
      </c>
      <c r="J17" s="10">
        <f t="shared" si="1"/>
        <v>562.20000000000005</v>
      </c>
      <c r="K17" s="11">
        <f t="shared" si="2"/>
        <v>187.40000000000003</v>
      </c>
    </row>
    <row r="18" spans="1:11" ht="60" x14ac:dyDescent="0.25">
      <c r="A18" s="7" t="s">
        <v>38</v>
      </c>
      <c r="B18" s="16" t="s">
        <v>39</v>
      </c>
      <c r="C18" s="15">
        <v>32562.799999999999</v>
      </c>
      <c r="D18" s="15">
        <v>8600</v>
      </c>
      <c r="E18" s="15">
        <v>32562.799999999999</v>
      </c>
      <c r="F18" s="10">
        <f t="shared" si="0"/>
        <v>65.125600000000006</v>
      </c>
      <c r="G18" s="15">
        <v>32562.799999999999</v>
      </c>
      <c r="H18" s="15">
        <v>8600</v>
      </c>
      <c r="I18" s="15">
        <v>32562.799999999999</v>
      </c>
      <c r="J18" s="10">
        <f t="shared" si="1"/>
        <v>97.688400000000001</v>
      </c>
      <c r="K18" s="13">
        <f t="shared" si="2"/>
        <v>32.562799999999996</v>
      </c>
    </row>
    <row r="19" spans="1:11" ht="63.75" customHeight="1" x14ac:dyDescent="0.25">
      <c r="A19" s="7" t="s">
        <v>40</v>
      </c>
      <c r="B19" s="7" t="s">
        <v>41</v>
      </c>
      <c r="C19" s="15">
        <v>114469.9</v>
      </c>
      <c r="D19" s="15">
        <v>120000</v>
      </c>
      <c r="E19" s="15">
        <v>120000</v>
      </c>
      <c r="F19" s="10">
        <f t="shared" si="0"/>
        <v>240</v>
      </c>
      <c r="G19" s="15">
        <v>114469.9</v>
      </c>
      <c r="H19" s="15">
        <v>120000</v>
      </c>
      <c r="I19" s="15">
        <v>120000</v>
      </c>
      <c r="J19" s="10">
        <f t="shared" si="1"/>
        <v>360</v>
      </c>
      <c r="K19" s="13">
        <f t="shared" si="2"/>
        <v>120</v>
      </c>
    </row>
    <row r="20" spans="1:11" ht="60" x14ac:dyDescent="0.25">
      <c r="A20" s="7" t="s">
        <v>42</v>
      </c>
      <c r="B20" s="17" t="s">
        <v>43</v>
      </c>
      <c r="C20" s="15">
        <v>14055.1</v>
      </c>
      <c r="D20" s="15">
        <v>33500</v>
      </c>
      <c r="E20" s="15">
        <v>33500</v>
      </c>
      <c r="F20" s="10">
        <f t="shared" si="0"/>
        <v>67</v>
      </c>
      <c r="G20" s="15">
        <v>13981.2</v>
      </c>
      <c r="H20" s="15">
        <v>33500</v>
      </c>
      <c r="I20" s="15">
        <v>33500</v>
      </c>
      <c r="J20" s="10">
        <f t="shared" si="1"/>
        <v>100.5</v>
      </c>
      <c r="K20" s="11">
        <f t="shared" si="2"/>
        <v>33.5</v>
      </c>
    </row>
    <row r="21" spans="1:11" ht="60" x14ac:dyDescent="0.25">
      <c r="A21" s="7" t="s">
        <v>44</v>
      </c>
      <c r="B21" s="7" t="s">
        <v>45</v>
      </c>
      <c r="C21" s="15">
        <v>100673.1</v>
      </c>
      <c r="D21" s="15">
        <v>248000</v>
      </c>
      <c r="E21" s="15">
        <v>248000</v>
      </c>
      <c r="F21" s="10">
        <f t="shared" si="0"/>
        <v>496</v>
      </c>
      <c r="G21" s="15">
        <v>100094.5</v>
      </c>
      <c r="H21" s="15">
        <v>248000</v>
      </c>
      <c r="I21" s="15">
        <v>248000</v>
      </c>
      <c r="J21" s="10">
        <f t="shared" si="1"/>
        <v>744</v>
      </c>
      <c r="K21" s="13">
        <f t="shared" si="2"/>
        <v>248</v>
      </c>
    </row>
    <row r="22" spans="1:11" ht="60" x14ac:dyDescent="0.25">
      <c r="A22" s="7" t="s">
        <v>46</v>
      </c>
      <c r="B22" s="17" t="s">
        <v>47</v>
      </c>
      <c r="C22" s="18">
        <v>921760.6</v>
      </c>
      <c r="D22" s="18">
        <v>2852565.31</v>
      </c>
      <c r="E22" s="18">
        <v>2852565.31</v>
      </c>
      <c r="F22" s="10">
        <f t="shared" si="0"/>
        <v>5705.1306199999999</v>
      </c>
      <c r="G22" s="18">
        <v>917332.9</v>
      </c>
      <c r="H22" s="18">
        <v>2852565.31</v>
      </c>
      <c r="I22" s="18">
        <v>2852565.31</v>
      </c>
      <c r="J22" s="10">
        <f t="shared" si="1"/>
        <v>8557.6959299999999</v>
      </c>
      <c r="K22" s="11">
        <f t="shared" si="2"/>
        <v>2852.56531</v>
      </c>
    </row>
    <row r="23" spans="1:11" ht="60" x14ac:dyDescent="0.25">
      <c r="A23" s="7" t="s">
        <v>48</v>
      </c>
      <c r="B23" s="17" t="s">
        <v>49</v>
      </c>
      <c r="C23" s="18">
        <v>10063</v>
      </c>
      <c r="D23" s="18">
        <v>8741.32</v>
      </c>
      <c r="E23" s="18">
        <v>10379.620000000001</v>
      </c>
      <c r="F23" s="10">
        <f t="shared" si="0"/>
        <v>20.759240000000002</v>
      </c>
      <c r="G23" s="18">
        <v>10063</v>
      </c>
      <c r="H23" s="18">
        <v>8741.32</v>
      </c>
      <c r="I23" s="18">
        <v>10379.620000000001</v>
      </c>
      <c r="J23" s="10">
        <f t="shared" si="1"/>
        <v>31.138860000000005</v>
      </c>
      <c r="K23" s="13">
        <f t="shared" si="2"/>
        <v>10.379620000000003</v>
      </c>
    </row>
    <row r="24" spans="1:11" ht="60" x14ac:dyDescent="0.25">
      <c r="A24" s="7" t="s">
        <v>50</v>
      </c>
      <c r="B24" s="14" t="s">
        <v>37</v>
      </c>
      <c r="C24" s="18">
        <v>42928.2</v>
      </c>
      <c r="D24" s="18">
        <v>196994.4</v>
      </c>
      <c r="E24" s="18">
        <v>199815.5</v>
      </c>
      <c r="F24" s="10">
        <f t="shared" si="0"/>
        <v>399.63100000000003</v>
      </c>
      <c r="G24" s="18">
        <v>42928.2</v>
      </c>
      <c r="H24" s="18">
        <v>196994.4</v>
      </c>
      <c r="I24" s="18">
        <v>199815.5</v>
      </c>
      <c r="J24" s="10">
        <f t="shared" si="1"/>
        <v>599.44650000000001</v>
      </c>
      <c r="K24" s="13">
        <f t="shared" si="2"/>
        <v>199.81549999999999</v>
      </c>
    </row>
  </sheetData>
  <mergeCells count="1">
    <mergeCell ref="A3:K3"/>
  </mergeCells>
  <pageMargins left="0.19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ЮЛ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2024-11-14T12:50:06Z</dcterms:modified>
</cp:coreProperties>
</file>